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2\Salen\012022\"/>
    </mc:Choice>
  </mc:AlternateContent>
  <xr:revisionPtr revIDLastSave="0" documentId="13_ncr:1_{3EE9AFAD-0F42-4C50-AE2C-02F6C3034635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  <definedName name="_xlnm.Print_Area" localSheetId="0">EFE!$A$1:$C$80</definedName>
  </definedNames>
  <calcPr calcId="181029"/>
</workbook>
</file>

<file path=xl/calcChain.xml><?xml version="1.0" encoding="utf-8"?>
<calcChain xmlns="http://schemas.openxmlformats.org/spreadsheetml/2006/main">
  <c r="C49" i="2" l="1"/>
  <c r="C48" i="2" s="1"/>
  <c r="C55" i="2"/>
  <c r="C54" i="2" s="1"/>
  <c r="C41" i="2"/>
  <c r="C36" i="2"/>
  <c r="C16" i="2"/>
  <c r="B16" i="2"/>
  <c r="C4" i="2"/>
  <c r="B4" i="2"/>
  <c r="B55" i="2"/>
  <c r="B54" i="2" s="1"/>
  <c r="B49" i="2"/>
  <c r="B48" i="2" s="1"/>
  <c r="C59" i="2" l="1"/>
  <c r="C45" i="2"/>
  <c r="C33" i="2"/>
  <c r="B59" i="2"/>
  <c r="B41" i="2"/>
  <c r="B36" i="2"/>
  <c r="B33" i="2"/>
  <c r="C61" i="2" l="1"/>
  <c r="C65" i="2" s="1"/>
  <c r="B45" i="2"/>
  <c r="B61" i="2" s="1"/>
  <c r="B65" i="2" s="1"/>
</calcChain>
</file>

<file path=xl/sharedStrings.xml><?xml version="1.0" encoding="utf-8"?>
<sst xmlns="http://schemas.openxmlformats.org/spreadsheetml/2006/main" count="62" uniqueCount="54">
  <si>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</si>
  <si>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</si>
  <si>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</si>
  <si>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</si>
  <si>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</si>
  <si>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</si>
  <si>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</si>
  <si>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</si>
  <si>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</si>
  <si>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</si>
  <si>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</si>
  <si>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</si>
  <si>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</si>
  <si>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</si>
  <si>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</si>
  <si>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</si>
  <si>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</si>
  <si>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</si>
  <si>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</si>
  <si>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</si>
  <si>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</si>
  <si>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</si>
  <si>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</si>
  <si>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</si>
  <si>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</si>
  <si>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</si>
  <si>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</si>
  <si>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</si>
  <si>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</si>
  <si>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</si>
  <si>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</si>
  <si>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</si>
  <si>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</si>
  <si>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</si>
  <si>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</si>
  <si>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</si>
  <si>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</si>
  <si>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</si>
  <si>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</si>
  <si>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</si>
  <si>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</si>
  <si>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</si>
  <si>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</si>
  <si>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</si>
  <si>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</si>
  <si>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</si>
  <si>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</si>
  <si>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</si>
  <si>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</si>
  <si>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MUNICIPIO DE ACAMBARO, GTO.
ESTADO DE FLUJO DE EFECTIVO
 DEL 01 DE ENERO DEL 2022 AL 31 DE MARZO DEL 2022</t>
  </si>
  <si>
    <t xml:space="preserve">                                                  LIC. CLAUDIA SILVA CAMPOS</t>
  </si>
  <si>
    <t xml:space="preserve">                                                     PRESIDENTE MUNICIPAL</t>
  </si>
  <si>
    <t>TESORERO MUNICIPAL</t>
  </si>
  <si>
    <t>C.P.  CLAUDIA SALINAS CERVANTES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</si>
</sst>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Protection="1">
      <protection locked="0"/>
    </xf>
    <xf numFmtId="0" fontId="2" fillId="0" borderId="0" xfId="8" applyFont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" fontId="2" fillId="0" borderId="0" xfId="8" applyNumberFormat="1" applyFont="1" applyAlignment="1" applyProtection="1">
      <alignment horizontal="center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76</xdr:row>
      <xdr:rowOff>114300</xdr:rowOff>
    </xdr:from>
    <xdr:to>
      <xdr:col>0</xdr:col>
      <xdr:colOff>3429000</xdr:colOff>
      <xdr:row>76</xdr:row>
      <xdr:rowOff>114300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1EA4C6BE-9CE5-4439-9143-1E8C62C9A3D1}"/>
            </a:ext>
          </a:extLst>
        </xdr:cNvPr>
        <xdr:cNvCxnSpPr/>
      </xdr:nvCxnSpPr>
      <xdr:spPr>
        <a:xfrm>
          <a:off x="1228725" y="11372850"/>
          <a:ext cx="2200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76</xdr:row>
      <xdr:rowOff>85725</xdr:rowOff>
    </xdr:from>
    <xdr:to>
      <xdr:col>2</xdr:col>
      <xdr:colOff>1409700</xdr:colOff>
      <xdr:row>76</xdr:row>
      <xdr:rowOff>85725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97FC04B-D6D3-4783-972B-B2C78F7871A9}"/>
            </a:ext>
          </a:extLst>
        </xdr:cNvPr>
        <xdr:cNvCxnSpPr/>
      </xdr:nvCxnSpPr>
      <xdr:spPr>
        <a:xfrm>
          <a:off x="5438775" y="11344275"/>
          <a:ext cx="2638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9"/>
  <sheetViews>
    <sheetView tabSelected="1" topLeftCell="A43" zoomScaleNormal="100" workbookViewId="0">
      <selection activeCell="H74" sqref="H74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9" t="s">
        <v>49</v>
      </c>
      <c r="B1" s="20"/>
      <c r="C1" s="21"/>
    </row>
    <row r="2" spans="1:3" ht="15" customHeight="1" x14ac:dyDescent="0.2">
      <c r="A2" s="3" t="s">
        <v>0</v>
      </c>
      <c r="B2" s="2">
        <v>2022</v>
      </c>
      <c r="C2" s="2">
        <v>2021</v>
      </c>
    </row>
    <row r="3" spans="1:3" ht="11.25" customHeight="1" x14ac:dyDescent="0.2">
      <c r="A3" s="4" t="s">
        <v>39</v>
      </c>
      <c r="B3" s="5"/>
      <c r="C3" s="5"/>
    </row>
    <row r="4" spans="1:3" ht="11.25" customHeight="1" x14ac:dyDescent="0.2">
      <c r="A4" s="6" t="s">
        <v>1</v>
      </c>
      <c r="B4" s="7">
        <f>SUM(B5:B14)</f>
        <v>123075429.01000002</v>
      </c>
      <c r="C4" s="7">
        <f>SUM(C5:C14)</f>
        <v>362491004.45999998</v>
      </c>
    </row>
    <row r="5" spans="1:3" ht="11.25" customHeight="1" x14ac:dyDescent="0.2">
      <c r="A5" s="8" t="s">
        <v>2</v>
      </c>
      <c r="B5" s="9">
        <v>22373376.300000001</v>
      </c>
      <c r="C5" s="9">
        <v>24586742.030000001</v>
      </c>
    </row>
    <row r="6" spans="1:3" ht="11.25" customHeight="1" x14ac:dyDescent="0.2">
      <c r="A6" s="8" t="s">
        <v>3</v>
      </c>
      <c r="B6" s="9">
        <v>0</v>
      </c>
      <c r="C6" s="9">
        <v>0</v>
      </c>
    </row>
    <row r="7" spans="1:3" ht="11.25" customHeight="1" x14ac:dyDescent="0.2">
      <c r="A7" s="8" t="s">
        <v>34</v>
      </c>
      <c r="B7" s="9">
        <v>0</v>
      </c>
      <c r="C7" s="9">
        <v>1633682.83</v>
      </c>
    </row>
    <row r="8" spans="1:3" ht="11.25" customHeight="1" x14ac:dyDescent="0.2">
      <c r="A8" s="8" t="s">
        <v>4</v>
      </c>
      <c r="B8" s="9">
        <v>2884126.33</v>
      </c>
      <c r="C8" s="9">
        <v>12014754.859999999</v>
      </c>
    </row>
    <row r="9" spans="1:3" ht="11.25" customHeight="1" x14ac:dyDescent="0.2">
      <c r="A9" s="8" t="s">
        <v>35</v>
      </c>
      <c r="B9" s="9">
        <v>2888020.2</v>
      </c>
      <c r="C9" s="9">
        <v>10384144.380000001</v>
      </c>
    </row>
    <row r="10" spans="1:3" ht="11.25" customHeight="1" x14ac:dyDescent="0.2">
      <c r="A10" s="8" t="s">
        <v>36</v>
      </c>
      <c r="B10" s="9">
        <v>2102255.48</v>
      </c>
      <c r="C10" s="9">
        <v>3915594.9</v>
      </c>
    </row>
    <row r="11" spans="1:3" ht="11.25" customHeight="1" x14ac:dyDescent="0.2">
      <c r="A11" s="8" t="s">
        <v>37</v>
      </c>
      <c r="B11" s="9">
        <v>0</v>
      </c>
      <c r="C11" s="9">
        <v>0</v>
      </c>
    </row>
    <row r="12" spans="1:3" ht="22.5" x14ac:dyDescent="0.2">
      <c r="A12" s="8" t="s">
        <v>40</v>
      </c>
      <c r="B12" s="9">
        <v>340229.68</v>
      </c>
      <c r="C12" s="9">
        <v>1348.94</v>
      </c>
    </row>
    <row r="13" spans="1:3" ht="11.25" customHeight="1" x14ac:dyDescent="0.2">
      <c r="A13" s="8" t="s">
        <v>41</v>
      </c>
      <c r="B13" s="9">
        <v>92296436.430000007</v>
      </c>
      <c r="C13" s="9">
        <v>309677794.74000001</v>
      </c>
    </row>
    <row r="14" spans="1:3" ht="11.25" customHeight="1" x14ac:dyDescent="0.2">
      <c r="A14" s="8" t="s">
        <v>5</v>
      </c>
      <c r="B14" s="9">
        <v>190984.59</v>
      </c>
      <c r="C14" s="9">
        <v>276941.78000000003</v>
      </c>
    </row>
    <row r="15" spans="1:3" ht="11.25" customHeight="1" x14ac:dyDescent="0.2">
      <c r="A15" s="10"/>
      <c r="B15" s="11"/>
      <c r="C15" s="11"/>
    </row>
    <row r="16" spans="1:3" ht="11.25" customHeight="1" x14ac:dyDescent="0.2">
      <c r="A16" s="6" t="s">
        <v>6</v>
      </c>
      <c r="B16" s="7">
        <f>SUM(B17:B32)</f>
        <v>74601212.590000004</v>
      </c>
      <c r="C16" s="7">
        <f>SUM(C17:C32)</f>
        <v>389486082.68000007</v>
      </c>
    </row>
    <row r="17" spans="1:3" ht="11.25" customHeight="1" x14ac:dyDescent="0.2">
      <c r="A17" s="8" t="s">
        <v>7</v>
      </c>
      <c r="B17" s="9">
        <v>37189196.990000002</v>
      </c>
      <c r="C17" s="9">
        <v>141609743.27000001</v>
      </c>
    </row>
    <row r="18" spans="1:3" ht="11.25" customHeight="1" x14ac:dyDescent="0.2">
      <c r="A18" s="8" t="s">
        <v>8</v>
      </c>
      <c r="B18" s="9">
        <v>2315954.27</v>
      </c>
      <c r="C18" s="9">
        <v>30429103.640000001</v>
      </c>
    </row>
    <row r="19" spans="1:3" ht="11.25" customHeight="1" x14ac:dyDescent="0.2">
      <c r="A19" s="8" t="s">
        <v>9</v>
      </c>
      <c r="B19" s="9">
        <v>6911890.6100000003</v>
      </c>
      <c r="C19" s="9">
        <v>69368306.650000006</v>
      </c>
    </row>
    <row r="20" spans="1:3" ht="11.25" customHeight="1" x14ac:dyDescent="0.2">
      <c r="A20" s="8" t="s">
        <v>10</v>
      </c>
      <c r="B20" s="9">
        <v>0</v>
      </c>
      <c r="C20" s="9">
        <v>0</v>
      </c>
    </row>
    <row r="21" spans="1:3" ht="11.25" customHeight="1" x14ac:dyDescent="0.2">
      <c r="A21" s="8" t="s">
        <v>11</v>
      </c>
      <c r="B21" s="9">
        <v>3691480.62</v>
      </c>
      <c r="C21" s="9">
        <v>14098786.869999999</v>
      </c>
    </row>
    <row r="22" spans="1:3" ht="11.25" customHeight="1" x14ac:dyDescent="0.2">
      <c r="A22" s="8" t="s">
        <v>42</v>
      </c>
      <c r="B22" s="9">
        <v>0</v>
      </c>
      <c r="C22" s="9">
        <v>1030801.02</v>
      </c>
    </row>
    <row r="23" spans="1:3" ht="11.25" customHeight="1" x14ac:dyDescent="0.2">
      <c r="A23" s="8" t="s">
        <v>12</v>
      </c>
      <c r="B23" s="9">
        <v>1030935.81</v>
      </c>
      <c r="C23" s="9">
        <v>19417979.359999999</v>
      </c>
    </row>
    <row r="24" spans="1:3" ht="11.25" customHeight="1" x14ac:dyDescent="0.2">
      <c r="A24" s="8" t="s">
        <v>13</v>
      </c>
      <c r="B24" s="9">
        <v>0</v>
      </c>
      <c r="C24" s="9">
        <v>0</v>
      </c>
    </row>
    <row r="25" spans="1:3" ht="11.25" customHeight="1" x14ac:dyDescent="0.2">
      <c r="A25" s="8" t="s">
        <v>14</v>
      </c>
      <c r="B25" s="9">
        <v>0</v>
      </c>
      <c r="C25" s="9">
        <v>0</v>
      </c>
    </row>
    <row r="26" spans="1:3" ht="11.25" customHeight="1" x14ac:dyDescent="0.2">
      <c r="A26" s="8" t="s">
        <v>15</v>
      </c>
      <c r="B26" s="9">
        <v>0</v>
      </c>
      <c r="C26" s="9">
        <v>0</v>
      </c>
    </row>
    <row r="27" spans="1:3" ht="11.25" customHeight="1" x14ac:dyDescent="0.2">
      <c r="A27" s="8" t="s">
        <v>16</v>
      </c>
      <c r="B27" s="9">
        <v>0</v>
      </c>
      <c r="C27" s="9">
        <v>0</v>
      </c>
    </row>
    <row r="28" spans="1:3" ht="11.25" customHeight="1" x14ac:dyDescent="0.2">
      <c r="A28" s="8" t="s">
        <v>17</v>
      </c>
      <c r="B28" s="9">
        <v>0</v>
      </c>
      <c r="C28" s="9">
        <v>0</v>
      </c>
    </row>
    <row r="29" spans="1:3" ht="11.25" customHeight="1" x14ac:dyDescent="0.2">
      <c r="A29" s="8" t="s">
        <v>43</v>
      </c>
      <c r="B29" s="9">
        <v>0</v>
      </c>
      <c r="C29" s="9">
        <v>0</v>
      </c>
    </row>
    <row r="30" spans="1:3" ht="11.25" customHeight="1" x14ac:dyDescent="0.2">
      <c r="A30" s="8" t="s">
        <v>18</v>
      </c>
      <c r="B30" s="9">
        <v>0</v>
      </c>
      <c r="C30" s="9">
        <v>0</v>
      </c>
    </row>
    <row r="31" spans="1:3" ht="11.25" customHeight="1" x14ac:dyDescent="0.2">
      <c r="A31" s="8" t="s">
        <v>19</v>
      </c>
      <c r="B31" s="9">
        <v>95634</v>
      </c>
      <c r="C31" s="9">
        <v>254113.2</v>
      </c>
    </row>
    <row r="32" spans="1:3" ht="11.25" customHeight="1" x14ac:dyDescent="0.2">
      <c r="A32" s="8" t="s">
        <v>20</v>
      </c>
      <c r="B32" s="9">
        <v>23366120.289999999</v>
      </c>
      <c r="C32" s="9">
        <v>113277248.67</v>
      </c>
    </row>
    <row r="33" spans="1:3" ht="11.25" customHeight="1" x14ac:dyDescent="0.2">
      <c r="A33" s="4" t="s">
        <v>44</v>
      </c>
      <c r="B33" s="7">
        <f>B4-B16</f>
        <v>48474216.420000017</v>
      </c>
      <c r="C33" s="7">
        <f>C4-C16</f>
        <v>-26995078.220000088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4" t="s">
        <v>47</v>
      </c>
      <c r="B35" s="11"/>
      <c r="C35" s="11"/>
    </row>
    <row r="36" spans="1:3" ht="11.25" customHeight="1" x14ac:dyDescent="0.2">
      <c r="A36" s="6" t="s">
        <v>1</v>
      </c>
      <c r="B36" s="16">
        <f>B37+B38+B39</f>
        <v>19566625.039999999</v>
      </c>
      <c r="C36" s="16">
        <f>C37+C38+C39</f>
        <v>156764592.31999999</v>
      </c>
    </row>
    <row r="37" spans="1:3" ht="11.25" customHeight="1" x14ac:dyDescent="0.2">
      <c r="A37" s="8" t="s">
        <v>21</v>
      </c>
      <c r="B37" s="9">
        <v>19458195.789999999</v>
      </c>
      <c r="C37" s="9">
        <v>124067393.2</v>
      </c>
    </row>
    <row r="38" spans="1:3" ht="11.25" customHeight="1" x14ac:dyDescent="0.2">
      <c r="A38" s="8" t="s">
        <v>22</v>
      </c>
      <c r="B38" s="9">
        <v>11331</v>
      </c>
      <c r="C38" s="9">
        <v>2293454.7999999998</v>
      </c>
    </row>
    <row r="39" spans="1:3" ht="11.25" customHeight="1" x14ac:dyDescent="0.2">
      <c r="A39" s="8" t="s">
        <v>23</v>
      </c>
      <c r="B39" s="9">
        <v>97098.25</v>
      </c>
      <c r="C39" s="9">
        <v>30403744.32</v>
      </c>
    </row>
    <row r="40" spans="1:3" ht="11.25" customHeight="1" x14ac:dyDescent="0.2">
      <c r="A40" s="10"/>
      <c r="B40" s="11"/>
      <c r="C40" s="11"/>
    </row>
    <row r="41" spans="1:3" ht="11.25" customHeight="1" x14ac:dyDescent="0.2">
      <c r="A41" s="6" t="s">
        <v>6</v>
      </c>
      <c r="B41" s="7">
        <f>B42+B43+B44</f>
        <v>12037368.969999999</v>
      </c>
      <c r="C41" s="7">
        <f>C42+C43+C44</f>
        <v>188863131.54000002</v>
      </c>
    </row>
    <row r="42" spans="1:3" ht="11.25" customHeight="1" x14ac:dyDescent="0.2">
      <c r="A42" s="8" t="s">
        <v>21</v>
      </c>
      <c r="B42" s="9">
        <v>11202914.039999999</v>
      </c>
      <c r="C42" s="9">
        <v>143685498.28</v>
      </c>
    </row>
    <row r="43" spans="1:3" ht="11.25" customHeight="1" x14ac:dyDescent="0.2">
      <c r="A43" s="8" t="s">
        <v>22</v>
      </c>
      <c r="B43" s="9">
        <v>556445</v>
      </c>
      <c r="C43" s="9">
        <v>10845448.390000001</v>
      </c>
    </row>
    <row r="44" spans="1:3" ht="11.25" customHeight="1" x14ac:dyDescent="0.2">
      <c r="A44" s="8" t="s">
        <v>24</v>
      </c>
      <c r="B44" s="9">
        <v>278009.93</v>
      </c>
      <c r="C44" s="9">
        <v>34332184.869999997</v>
      </c>
    </row>
    <row r="45" spans="1:3" ht="11.25" customHeight="1" x14ac:dyDescent="0.2">
      <c r="A45" s="4" t="s">
        <v>45</v>
      </c>
      <c r="B45" s="7">
        <f>B36-B41</f>
        <v>7529256.0700000003</v>
      </c>
      <c r="C45" s="7">
        <f>C36-C41</f>
        <v>-32098539.220000029</v>
      </c>
    </row>
    <row r="46" spans="1:3" ht="11.25" customHeight="1" x14ac:dyDescent="0.2">
      <c r="A46" s="12"/>
      <c r="B46" s="11"/>
      <c r="C46" s="11"/>
    </row>
    <row r="47" spans="1:3" ht="11.25" customHeight="1" x14ac:dyDescent="0.2">
      <c r="A47" s="4" t="s">
        <v>48</v>
      </c>
      <c r="B47" s="11"/>
      <c r="C47" s="11"/>
    </row>
    <row r="48" spans="1:3" ht="11.25" customHeight="1" x14ac:dyDescent="0.2">
      <c r="A48" s="6" t="s">
        <v>1</v>
      </c>
      <c r="B48" s="7">
        <f>B49+B52</f>
        <v>79366100.090000004</v>
      </c>
      <c r="C48" s="7">
        <f>C49+C52</f>
        <v>587968690.16999996</v>
      </c>
    </row>
    <row r="49" spans="1:3" ht="11.25" customHeight="1" x14ac:dyDescent="0.2">
      <c r="A49" s="8" t="s">
        <v>25</v>
      </c>
      <c r="B49" s="9">
        <f>B50+B51</f>
        <v>0</v>
      </c>
      <c r="C49" s="9">
        <f>C50+C51</f>
        <v>0</v>
      </c>
    </row>
    <row r="50" spans="1:3" ht="11.25" customHeight="1" x14ac:dyDescent="0.2">
      <c r="A50" s="8" t="s">
        <v>26</v>
      </c>
      <c r="B50" s="9">
        <v>0</v>
      </c>
      <c r="C50" s="9">
        <v>0</v>
      </c>
    </row>
    <row r="51" spans="1:3" ht="11.25" customHeight="1" x14ac:dyDescent="0.2">
      <c r="A51" s="8" t="s">
        <v>27</v>
      </c>
      <c r="B51" s="9">
        <v>0</v>
      </c>
      <c r="C51" s="9">
        <v>0</v>
      </c>
    </row>
    <row r="52" spans="1:3" ht="11.25" customHeight="1" x14ac:dyDescent="0.2">
      <c r="A52" s="8" t="s">
        <v>28</v>
      </c>
      <c r="B52" s="9">
        <v>79366100.090000004</v>
      </c>
      <c r="C52" s="9">
        <v>587968690.16999996</v>
      </c>
    </row>
    <row r="53" spans="1:3" ht="11.25" customHeight="1" x14ac:dyDescent="0.2">
      <c r="A53" s="10"/>
      <c r="B53" s="11"/>
      <c r="C53" s="11"/>
    </row>
    <row r="54" spans="1:3" ht="11.25" customHeight="1" x14ac:dyDescent="0.2">
      <c r="A54" s="6" t="s">
        <v>6</v>
      </c>
      <c r="B54" s="7">
        <f>B55+B58</f>
        <v>90040765.959999993</v>
      </c>
      <c r="C54" s="7">
        <f>C55+C58</f>
        <v>566024394.25999999</v>
      </c>
    </row>
    <row r="55" spans="1:3" ht="11.25" customHeight="1" x14ac:dyDescent="0.2">
      <c r="A55" s="8" t="s">
        <v>29</v>
      </c>
      <c r="B55" s="9">
        <f>B56+B57</f>
        <v>209475</v>
      </c>
      <c r="C55" s="9">
        <f>C56+C57</f>
        <v>109511.1</v>
      </c>
    </row>
    <row r="56" spans="1:3" ht="11.25" customHeight="1" x14ac:dyDescent="0.2">
      <c r="A56" s="8" t="s">
        <v>26</v>
      </c>
      <c r="B56" s="9">
        <v>209475</v>
      </c>
      <c r="C56" s="9">
        <v>109511.1</v>
      </c>
    </row>
    <row r="57" spans="1:3" ht="11.25" customHeight="1" x14ac:dyDescent="0.2">
      <c r="A57" s="8" t="s">
        <v>27</v>
      </c>
      <c r="B57" s="9">
        <v>0</v>
      </c>
      <c r="C57" s="9">
        <v>0</v>
      </c>
    </row>
    <row r="58" spans="1:3" ht="11.25" customHeight="1" x14ac:dyDescent="0.2">
      <c r="A58" s="8" t="s">
        <v>30</v>
      </c>
      <c r="B58" s="9">
        <v>89831290.959999993</v>
      </c>
      <c r="C58" s="9">
        <v>565914883.15999997</v>
      </c>
    </row>
    <row r="59" spans="1:3" ht="11.25" customHeight="1" x14ac:dyDescent="0.2">
      <c r="A59" s="4" t="s">
        <v>46</v>
      </c>
      <c r="B59" s="7">
        <f>B48-B54</f>
        <v>-10674665.86999999</v>
      </c>
      <c r="C59" s="7">
        <f>C48-C54</f>
        <v>21944295.909999967</v>
      </c>
    </row>
    <row r="60" spans="1:3" ht="11.25" customHeight="1" x14ac:dyDescent="0.2">
      <c r="A60" s="12"/>
      <c r="B60" s="11"/>
      <c r="C60" s="11"/>
    </row>
    <row r="61" spans="1:3" ht="11.25" customHeight="1" x14ac:dyDescent="0.2">
      <c r="A61" s="4" t="s">
        <v>31</v>
      </c>
      <c r="B61" s="7">
        <f>B59+B45+B33</f>
        <v>45328806.620000027</v>
      </c>
      <c r="C61" s="7">
        <f>C59+C45+C33</f>
        <v>-37149321.53000015</v>
      </c>
    </row>
    <row r="62" spans="1:3" ht="11.25" customHeight="1" x14ac:dyDescent="0.2">
      <c r="A62" s="12"/>
      <c r="B62" s="11"/>
      <c r="C62" s="11"/>
    </row>
    <row r="63" spans="1:3" ht="11.25" customHeight="1" x14ac:dyDescent="0.2">
      <c r="A63" s="4" t="s">
        <v>32</v>
      </c>
      <c r="B63" s="7">
        <v>29106018.120000001</v>
      </c>
      <c r="C63" s="7">
        <v>66255339.649999999</v>
      </c>
    </row>
    <row r="64" spans="1:3" ht="11.25" customHeight="1" x14ac:dyDescent="0.2">
      <c r="A64" s="12"/>
      <c r="B64" s="11"/>
      <c r="C64" s="11"/>
    </row>
    <row r="65" spans="1:3" ht="11.25" customHeight="1" x14ac:dyDescent="0.2">
      <c r="A65" s="4" t="s">
        <v>33</v>
      </c>
      <c r="B65" s="7">
        <f>B63+B61</f>
        <v>74434824.740000024</v>
      </c>
      <c r="C65" s="7">
        <f>C63+C61</f>
        <v>29106018.119999848</v>
      </c>
    </row>
    <row r="66" spans="1:3" ht="11.25" customHeight="1" x14ac:dyDescent="0.2">
      <c r="A66" s="13"/>
      <c r="B66" s="14"/>
      <c r="C66" s="15"/>
    </row>
    <row r="68" spans="1:3" ht="27.75" customHeight="1" x14ac:dyDescent="0.2">
      <c r="A68" s="22" t="s">
        <v>38</v>
      </c>
      <c r="B68" s="23"/>
      <c r="C68" s="23"/>
    </row>
    <row r="77" spans="1:3" x14ac:dyDescent="0.2">
      <c r="A77" s="17"/>
      <c r="B77" s="17"/>
      <c r="C77" s="17"/>
    </row>
    <row r="78" spans="1:3" x14ac:dyDescent="0.2">
      <c r="A78" s="18" t="s">
        <v>50</v>
      </c>
      <c r="B78" s="24" t="s">
        <v>53</v>
      </c>
      <c r="C78" s="24"/>
    </row>
    <row r="79" spans="1:3" x14ac:dyDescent="0.2">
      <c r="A79" s="18" t="s">
        <v>51</v>
      </c>
      <c r="B79" s="24" t="s">
        <v>52</v>
      </c>
      <c r="C79" s="24"/>
    </row>
  </sheetData>
  <sheetProtection formatCells="0" formatColumns="0" formatRows="0" autoFilter="0"/>
  <mergeCells count="4">
    <mergeCell ref="A1:C1"/>
    <mergeCell ref="A68:C68"/>
    <mergeCell ref="B78:C78"/>
    <mergeCell ref="B79:C79"/>
  </mergeCells>
  <printOptions horizontalCentered="1"/>
  <pageMargins left="0.70866141732283472" right="0.70866141732283472" top="0.55118110236220474" bottom="0.74803149606299213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revision/>
  <cp:lastPrinted>2022-04-29T16:06:27Z</cp:lastPrinted>
  <dcterms:created xsi:type="dcterms:W3CDTF">2012-12-11T20:31:36Z</dcterms:created>
  <dcterms:modified xsi:type="dcterms:W3CDTF">2022-07-26T18:18:45Z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